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70" activeTab="0"/>
  </bookViews>
  <sheets>
    <sheet name="板块课程表" sheetId="1" r:id="rId1"/>
    <sheet name="Sheet2" sheetId="2" r:id="rId2"/>
    <sheet name="Sheet4" sheetId="3" r:id="rId3"/>
    <sheet name="Sheet5" sheetId="4" r:id="rId4"/>
    <sheet name="Sheet6" sheetId="5" r:id="rId5"/>
  </sheets>
  <definedNames/>
  <calcPr fullCalcOnLoad="1"/>
</workbook>
</file>

<file path=xl/sharedStrings.xml><?xml version="1.0" encoding="utf-8"?>
<sst xmlns="http://schemas.openxmlformats.org/spreadsheetml/2006/main" count="148" uniqueCount="107">
  <si>
    <t>华南农业大学学院板块安排时间表</t>
  </si>
  <si>
    <r>
      <t>（</t>
    </r>
    <r>
      <rPr>
        <b/>
        <sz val="11"/>
        <rFont val="Times New Roman"/>
        <family val="1"/>
      </rPr>
      <t>2019</t>
    </r>
    <r>
      <rPr>
        <b/>
        <sz val="11"/>
        <rFont val="宋体"/>
        <family val="0"/>
      </rPr>
      <t>年9月—</t>
    </r>
    <r>
      <rPr>
        <b/>
        <sz val="11"/>
        <rFont val="Times New Roman"/>
        <family val="1"/>
      </rPr>
      <t>2019</t>
    </r>
    <r>
      <rPr>
        <b/>
        <sz val="11"/>
        <rFont val="宋体"/>
        <family val="0"/>
      </rPr>
      <t>年12月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0"/>
      </rPr>
      <t>第一学期）</t>
    </r>
  </si>
  <si>
    <r>
      <t>学院：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体育部</t>
    </r>
    <r>
      <rPr>
        <b/>
        <sz val="11"/>
        <rFont val="Times New Roman"/>
        <family val="1"/>
      </rPr>
      <t xml:space="preserve">                                                   </t>
    </r>
    <r>
      <rPr>
        <b/>
        <sz val="11"/>
        <rFont val="宋体"/>
        <family val="0"/>
      </rPr>
      <t>年级：</t>
    </r>
    <r>
      <rPr>
        <b/>
        <sz val="11"/>
        <rFont val="Times New Roman"/>
        <family val="1"/>
      </rPr>
      <t xml:space="preserve">   2018</t>
    </r>
    <r>
      <rPr>
        <b/>
        <sz val="11"/>
        <rFont val="宋体"/>
        <family val="0"/>
      </rPr>
      <t>级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、</t>
    </r>
    <r>
      <rPr>
        <b/>
        <sz val="11"/>
        <rFont val="Times New Roman"/>
        <family val="1"/>
      </rPr>
      <t>2019</t>
    </r>
    <r>
      <rPr>
        <b/>
        <sz val="11"/>
        <rFont val="宋体"/>
        <family val="0"/>
      </rPr>
      <t>级</t>
    </r>
    <r>
      <rPr>
        <b/>
        <sz val="11"/>
        <rFont val="Times New Roman"/>
        <family val="1"/>
      </rPr>
      <t xml:space="preserve">                                                                                                  </t>
    </r>
    <r>
      <rPr>
        <b/>
        <sz val="11"/>
        <rFont val="宋体"/>
        <family val="0"/>
      </rPr>
      <t>上课时间：</t>
    </r>
    <r>
      <rPr>
        <b/>
        <sz val="11"/>
        <rFont val="Times New Roman"/>
        <family val="1"/>
      </rPr>
      <t xml:space="preserve"> 2019</t>
    </r>
    <r>
      <rPr>
        <b/>
        <sz val="11"/>
        <rFont val="宋体"/>
        <family val="0"/>
      </rPr>
      <t>年9月</t>
    </r>
    <r>
      <rPr>
        <b/>
        <sz val="11"/>
        <rFont val="Times New Roman"/>
        <family val="1"/>
      </rPr>
      <t xml:space="preserve">         </t>
    </r>
  </si>
  <si>
    <t>节次</t>
  </si>
  <si>
    <r>
      <t>上</t>
    </r>
    <r>
      <rPr>
        <b/>
        <sz val="10"/>
        <rFont val="Times New Roman"/>
        <family val="1"/>
      </rPr>
      <t xml:space="preserve">            </t>
    </r>
    <r>
      <rPr>
        <b/>
        <sz val="10"/>
        <rFont val="宋体"/>
        <family val="0"/>
      </rPr>
      <t>午</t>
    </r>
  </si>
  <si>
    <t>下           午</t>
  </si>
  <si>
    <r>
      <t>晚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上</t>
    </r>
  </si>
  <si>
    <r>
      <t>1—2</t>
    </r>
    <r>
      <rPr>
        <b/>
        <sz val="12"/>
        <rFont val="宋体"/>
        <family val="0"/>
      </rPr>
      <t>节</t>
    </r>
  </si>
  <si>
    <t>3—4节</t>
  </si>
  <si>
    <t>7—8节</t>
  </si>
  <si>
    <r>
      <t>9—10</t>
    </r>
    <r>
      <rPr>
        <b/>
        <sz val="12"/>
        <rFont val="宋体"/>
        <family val="0"/>
      </rPr>
      <t>节</t>
    </r>
  </si>
  <si>
    <r>
      <t>11—12</t>
    </r>
    <r>
      <rPr>
        <b/>
        <sz val="12"/>
        <rFont val="宋体"/>
        <family val="0"/>
      </rPr>
      <t>节</t>
    </r>
  </si>
  <si>
    <t>安排</t>
  </si>
  <si>
    <t>班级及课程</t>
  </si>
  <si>
    <t>教室</t>
  </si>
  <si>
    <t>教师</t>
  </si>
  <si>
    <t>星期</t>
  </si>
  <si>
    <t>一</t>
  </si>
  <si>
    <t>2018板块1</t>
  </si>
  <si>
    <t>男</t>
  </si>
  <si>
    <t>女</t>
  </si>
  <si>
    <t>2018板块2</t>
  </si>
  <si>
    <t>2018板块3</t>
  </si>
  <si>
    <t>（13）农学367</t>
  </si>
  <si>
    <t>（21）工程637</t>
  </si>
  <si>
    <t>（14）资环399</t>
  </si>
  <si>
    <t>（25）数信841</t>
  </si>
  <si>
    <t>（22）食品457</t>
  </si>
  <si>
    <t xml:space="preserve"> (16)园艺261</t>
  </si>
  <si>
    <t>（38 )国际教育学院46</t>
  </si>
  <si>
    <t>（19）动科214</t>
  </si>
  <si>
    <t>预科文科</t>
  </si>
  <si>
    <t>1208人  25班</t>
  </si>
  <si>
    <t>预科理科</t>
  </si>
  <si>
    <t>875人  18班</t>
  </si>
  <si>
    <t>1140人  24班</t>
  </si>
  <si>
    <t>二</t>
  </si>
  <si>
    <t>2018板块4</t>
  </si>
  <si>
    <t>2018板块5</t>
  </si>
  <si>
    <t>业务学习</t>
  </si>
  <si>
    <t>（15）生命245</t>
  </si>
  <si>
    <t>（11）人文598</t>
  </si>
  <si>
    <t>2018级保健康复班3</t>
  </si>
  <si>
    <t>综合馆</t>
  </si>
  <si>
    <t>谢</t>
  </si>
  <si>
    <t>（17）艺术681</t>
  </si>
  <si>
    <t>（18）林风559</t>
  </si>
  <si>
    <t>18：15-19：15</t>
  </si>
  <si>
    <t>（33）材能学院460</t>
  </si>
  <si>
    <t>（24）外国语372</t>
  </si>
  <si>
    <t>1386人    29班</t>
  </si>
  <si>
    <t>1529人  31班</t>
  </si>
  <si>
    <t>三</t>
  </si>
  <si>
    <t>2018板块6</t>
  </si>
  <si>
    <t>2018板块7</t>
  </si>
  <si>
    <t>2019板块1</t>
  </si>
  <si>
    <t>2019级保健康复班1</t>
  </si>
  <si>
    <t>（26）公管681</t>
  </si>
  <si>
    <t>（20）兽医256</t>
  </si>
  <si>
    <t>（21）工程632</t>
  </si>
  <si>
    <t>（29 海洋学院175</t>
  </si>
  <si>
    <t>（23）经管846</t>
  </si>
  <si>
    <t>（22）食品513</t>
  </si>
  <si>
    <t>(34)电子工程519</t>
  </si>
  <si>
    <t>（28）水利348</t>
  </si>
  <si>
    <t>（38 )国际教育学院97</t>
  </si>
  <si>
    <t>*女子足球</t>
  </si>
  <si>
    <t>东区足1</t>
  </si>
  <si>
    <t>林振平</t>
  </si>
  <si>
    <t>1375人  28班</t>
  </si>
  <si>
    <t>1450人   29班</t>
  </si>
  <si>
    <t>1242人  26班</t>
  </si>
  <si>
    <t>四</t>
  </si>
  <si>
    <t>2019板块2</t>
  </si>
  <si>
    <t>2019板块3</t>
  </si>
  <si>
    <t>2019板块4</t>
  </si>
  <si>
    <t>（11）人文656</t>
  </si>
  <si>
    <t>（17）艺术744</t>
  </si>
  <si>
    <t>（26）公管807</t>
  </si>
  <si>
    <t>*篮球裁判解析</t>
  </si>
  <si>
    <t>主校区篮7－8</t>
  </si>
  <si>
    <t>单宇</t>
  </si>
  <si>
    <t>（15）生命270</t>
  </si>
  <si>
    <t>（24）外国语420</t>
  </si>
  <si>
    <t>（29 海洋学院255</t>
  </si>
  <si>
    <t>（18）林风651</t>
  </si>
  <si>
    <t>（33）材能学院513</t>
  </si>
  <si>
    <t>(34)电子工程527</t>
  </si>
  <si>
    <t>1577人    31班</t>
  </si>
  <si>
    <t>1677人  33班</t>
  </si>
  <si>
    <t>1589人  28班</t>
  </si>
  <si>
    <t>五</t>
  </si>
  <si>
    <t>2019板块5</t>
  </si>
  <si>
    <t>2019板块6</t>
  </si>
  <si>
    <t>2019板块7</t>
  </si>
  <si>
    <t>（13）农学457</t>
  </si>
  <si>
    <t>（19）动科308</t>
  </si>
  <si>
    <t>（14）资环473</t>
  </si>
  <si>
    <t>（25）数信870</t>
  </si>
  <si>
    <t>（20）兽医250</t>
  </si>
  <si>
    <t xml:space="preserve"> (16)园艺330</t>
  </si>
  <si>
    <t>（23）经管826</t>
  </si>
  <si>
    <t>（28）水利389</t>
  </si>
  <si>
    <t>1327人  29班</t>
  </si>
  <si>
    <t>1398人   29班</t>
  </si>
  <si>
    <t>1192人  20班</t>
  </si>
  <si>
    <t>周一、二、三2018级学生（二年级）9056人/7=1294人/板块，其中男生4150人，女生4906人；周三下午及周四、五2019级学生（一年级）招生人数10083人/7=1440人/模块，其中男生4852人，女生5231人.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</si>
</sst>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6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6"/>
      <name val="宋体"/>
      <family val="0"/>
    </font>
    <font>
      <sz val="8"/>
      <name val="宋体"/>
      <family val="0"/>
    </font>
    <font>
      <sz val="7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thin"/>
      <top>
        <color indexed="63"/>
      </top>
      <bottom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40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40" fillId="9" borderId="0" applyNumberFormat="0" applyBorder="0" applyAlignment="0" applyProtection="0"/>
    <xf numFmtId="0" fontId="42" fillId="0" borderId="4" applyNumberFormat="0" applyFill="0" applyAlignment="0" applyProtection="0"/>
    <xf numFmtId="0" fontId="40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top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55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5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4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6" fillId="0" borderId="22" xfId="0" applyFont="1" applyBorder="1" applyAlignment="1">
      <alignment horizontal="left" vertical="center"/>
    </xf>
    <xf numFmtId="0" fontId="56" fillId="0" borderId="0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5" fillId="0" borderId="17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24" xfId="0" applyFont="1" applyBorder="1" applyAlignment="1">
      <alignment horizontal="center"/>
    </xf>
    <xf numFmtId="0" fontId="4" fillId="0" borderId="14" xfId="0" applyFont="1" applyFill="1" applyBorder="1" applyAlignment="1">
      <alignment horizontal="left" vertical="center"/>
    </xf>
    <xf numFmtId="0" fontId="9" fillId="0" borderId="2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24" xfId="0" applyFont="1" applyBorder="1" applyAlignment="1">
      <alignment horizontal="center" vertical="center"/>
    </xf>
    <xf numFmtId="0" fontId="56" fillId="0" borderId="16" xfId="0" applyFont="1" applyBorder="1" applyAlignment="1">
      <alignment/>
    </xf>
    <xf numFmtId="0" fontId="56" fillId="0" borderId="16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5" fillId="0" borderId="10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22" xfId="0" applyFont="1" applyBorder="1" applyAlignment="1">
      <alignment horizontal="left"/>
    </xf>
    <xf numFmtId="0" fontId="56" fillId="0" borderId="0" xfId="0" applyFont="1" applyAlignment="1">
      <alignment horizontal="center"/>
    </xf>
    <xf numFmtId="0" fontId="56" fillId="0" borderId="28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9" xfId="0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16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3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9" fillId="0" borderId="16" xfId="0" applyFont="1" applyBorder="1" applyAlignment="1">
      <alignment/>
    </xf>
    <xf numFmtId="0" fontId="9" fillId="0" borderId="29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2" fillId="0" borderId="1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3" fillId="0" borderId="33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5" fillId="0" borderId="28" xfId="0" applyFont="1" applyBorder="1" applyAlignment="1">
      <alignment horizontal="left"/>
    </xf>
    <xf numFmtId="0" fontId="15" fillId="0" borderId="14" xfId="0" applyFont="1" applyBorder="1" applyAlignment="1">
      <alignment horizontal="center"/>
    </xf>
    <xf numFmtId="0" fontId="15" fillId="0" borderId="28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left" vertical="center"/>
    </xf>
    <xf numFmtId="0" fontId="0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6" fillId="0" borderId="35" xfId="0" applyFont="1" applyBorder="1" applyAlignment="1">
      <alignment horizontal="left" vertical="center"/>
    </xf>
    <xf numFmtId="0" fontId="9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4" fillId="0" borderId="36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14" fillId="0" borderId="23" xfId="0" applyFont="1" applyBorder="1" applyAlignment="1">
      <alignment horizontal="left" vertical="center"/>
    </xf>
    <xf numFmtId="0" fontId="15" fillId="0" borderId="34" xfId="0" applyFont="1" applyBorder="1" applyAlignment="1">
      <alignment/>
    </xf>
    <xf numFmtId="0" fontId="16" fillId="0" borderId="34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16" fillId="0" borderId="2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left"/>
    </xf>
    <xf numFmtId="0" fontId="13" fillId="0" borderId="0" xfId="0" applyFont="1" applyAlignment="1">
      <alignment/>
    </xf>
    <xf numFmtId="0" fontId="56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579"/>
        <xdr:cNvSpPr>
          <a:spLocks/>
        </xdr:cNvSpPr>
      </xdr:nvSpPr>
      <xdr:spPr>
        <a:xfrm>
          <a:off x="0" y="600075"/>
          <a:ext cx="2000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5</xdr:row>
      <xdr:rowOff>9525</xdr:rowOff>
    </xdr:to>
    <xdr:sp>
      <xdr:nvSpPr>
        <xdr:cNvPr id="2" name="Line 580"/>
        <xdr:cNvSpPr>
          <a:spLocks/>
        </xdr:cNvSpPr>
      </xdr:nvSpPr>
      <xdr:spPr>
        <a:xfrm>
          <a:off x="9525" y="600075"/>
          <a:ext cx="2000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="87" zoomScaleNormal="87" workbookViewId="0" topLeftCell="A7">
      <selection activeCell="H39" sqref="H39"/>
    </sheetView>
  </sheetViews>
  <sheetFormatPr defaultColWidth="9.00390625" defaultRowHeight="14.25"/>
  <cols>
    <col min="1" max="1" width="2.625" style="0" customWidth="1"/>
    <col min="2" max="2" width="16.875" style="0" customWidth="1"/>
    <col min="3" max="3" width="4.50390625" style="0" customWidth="1"/>
    <col min="4" max="4" width="4.375" style="0" customWidth="1"/>
    <col min="5" max="5" width="16.875" style="0" customWidth="1"/>
    <col min="6" max="6" width="5.375" style="0" customWidth="1"/>
    <col min="7" max="7" width="4.75390625" style="0" customWidth="1"/>
    <col min="8" max="8" width="18.00390625" style="0" customWidth="1"/>
    <col min="9" max="9" width="5.50390625" style="0" customWidth="1"/>
    <col min="10" max="10" width="4.25390625" style="0" customWidth="1"/>
    <col min="11" max="11" width="17.00390625" style="0" customWidth="1"/>
    <col min="12" max="12" width="6.50390625" style="0" customWidth="1"/>
    <col min="13" max="13" width="5.50390625" style="0" customWidth="1"/>
    <col min="14" max="14" width="14.375" style="0" customWidth="1"/>
    <col min="15" max="15" width="5.125" style="0" customWidth="1"/>
    <col min="16" max="16" width="2.375" style="0" customWidth="1"/>
    <col min="18" max="18" width="17.125" style="0" customWidth="1"/>
  </cols>
  <sheetData>
    <row r="1" spans="1:16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4" t="s">
        <v>3</v>
      </c>
      <c r="B4" s="5" t="s">
        <v>4</v>
      </c>
      <c r="C4" s="6"/>
      <c r="D4" s="6"/>
      <c r="E4" s="6"/>
      <c r="F4" s="6"/>
      <c r="G4" s="7"/>
      <c r="H4" s="5" t="s">
        <v>5</v>
      </c>
      <c r="I4" s="6"/>
      <c r="J4" s="6"/>
      <c r="K4" s="6"/>
      <c r="L4" s="6"/>
      <c r="M4" s="7"/>
      <c r="N4" s="109" t="s">
        <v>6</v>
      </c>
      <c r="O4" s="110"/>
      <c r="P4" s="110"/>
    </row>
    <row r="5" spans="1:16" ht="12" customHeight="1">
      <c r="A5" s="8"/>
      <c r="B5" s="9" t="s">
        <v>7</v>
      </c>
      <c r="C5" s="9"/>
      <c r="D5" s="9"/>
      <c r="E5" s="9" t="s">
        <v>8</v>
      </c>
      <c r="F5" s="9"/>
      <c r="G5" s="9"/>
      <c r="H5" s="9" t="s">
        <v>9</v>
      </c>
      <c r="I5" s="9"/>
      <c r="J5" s="9"/>
      <c r="K5" s="9" t="s">
        <v>10</v>
      </c>
      <c r="L5" s="9"/>
      <c r="M5" s="9"/>
      <c r="N5" s="9" t="s">
        <v>11</v>
      </c>
      <c r="O5" s="9"/>
      <c r="P5" s="9"/>
    </row>
    <row r="6" spans="1:16" ht="15">
      <c r="A6" s="10" t="s">
        <v>12</v>
      </c>
      <c r="B6" s="11" t="s">
        <v>13</v>
      </c>
      <c r="C6" s="11" t="s">
        <v>14</v>
      </c>
      <c r="D6" s="11" t="s">
        <v>15</v>
      </c>
      <c r="E6" s="11" t="s">
        <v>13</v>
      </c>
      <c r="F6" s="11" t="s">
        <v>14</v>
      </c>
      <c r="G6" s="11" t="s">
        <v>15</v>
      </c>
      <c r="H6" s="11" t="s">
        <v>13</v>
      </c>
      <c r="I6" s="11" t="s">
        <v>14</v>
      </c>
      <c r="J6" s="111" t="s">
        <v>15</v>
      </c>
      <c r="K6" s="11" t="s">
        <v>13</v>
      </c>
      <c r="L6" s="112" t="s">
        <v>14</v>
      </c>
      <c r="M6" s="11" t="s">
        <v>15</v>
      </c>
      <c r="N6" s="11" t="s">
        <v>13</v>
      </c>
      <c r="O6" s="11" t="s">
        <v>14</v>
      </c>
      <c r="P6" s="11" t="s">
        <v>15</v>
      </c>
    </row>
    <row r="7" spans="1:16" ht="2.25" customHeight="1">
      <c r="A7" s="12" t="s">
        <v>16</v>
      </c>
      <c r="B7" s="13"/>
      <c r="C7" s="13"/>
      <c r="D7" s="13"/>
      <c r="E7" s="14"/>
      <c r="F7" s="14"/>
      <c r="G7" s="14"/>
      <c r="H7" s="14"/>
      <c r="I7" s="14"/>
      <c r="J7" s="113"/>
      <c r="K7" s="14"/>
      <c r="L7" s="114"/>
      <c r="M7" s="14"/>
      <c r="N7" s="14"/>
      <c r="O7" s="14"/>
      <c r="P7" s="14"/>
    </row>
    <row r="8" spans="1:16" ht="15">
      <c r="A8" s="15" t="s">
        <v>17</v>
      </c>
      <c r="B8" s="16"/>
      <c r="C8" s="17"/>
      <c r="D8" s="18"/>
      <c r="E8" s="19" t="s">
        <v>18</v>
      </c>
      <c r="F8" s="20" t="s">
        <v>19</v>
      </c>
      <c r="G8" s="21" t="s">
        <v>20</v>
      </c>
      <c r="H8" s="22" t="s">
        <v>21</v>
      </c>
      <c r="I8" s="21" t="s">
        <v>19</v>
      </c>
      <c r="J8" s="66" t="s">
        <v>20</v>
      </c>
      <c r="K8" s="19" t="s">
        <v>22</v>
      </c>
      <c r="L8" s="66" t="s">
        <v>19</v>
      </c>
      <c r="M8" s="21" t="s">
        <v>20</v>
      </c>
      <c r="N8" s="115"/>
      <c r="O8" s="116"/>
      <c r="P8" s="116"/>
    </row>
    <row r="9" spans="1:16" ht="15">
      <c r="A9" s="23"/>
      <c r="B9" s="24"/>
      <c r="C9" s="25"/>
      <c r="D9" s="26"/>
      <c r="E9" s="27" t="s">
        <v>23</v>
      </c>
      <c r="F9" s="28">
        <v>155</v>
      </c>
      <c r="G9" s="29">
        <v>212</v>
      </c>
      <c r="H9" s="30" t="s">
        <v>24</v>
      </c>
      <c r="I9" s="29">
        <v>548</v>
      </c>
      <c r="J9" s="70">
        <v>89</v>
      </c>
      <c r="K9" s="31" t="s">
        <v>25</v>
      </c>
      <c r="L9" s="75">
        <v>171</v>
      </c>
      <c r="M9" s="34">
        <v>229</v>
      </c>
      <c r="N9" s="117"/>
      <c r="O9" s="118"/>
      <c r="P9" s="118"/>
    </row>
    <row r="10" spans="1:16" ht="15">
      <c r="A10" s="23"/>
      <c r="B10" s="24"/>
      <c r="C10" s="25"/>
      <c r="D10" s="26"/>
      <c r="E10" s="31" t="s">
        <v>26</v>
      </c>
      <c r="F10" s="28">
        <v>625</v>
      </c>
      <c r="G10" s="29">
        <v>216</v>
      </c>
      <c r="H10" s="30" t="s">
        <v>27</v>
      </c>
      <c r="I10" s="34">
        <v>152</v>
      </c>
      <c r="J10" s="75">
        <v>305</v>
      </c>
      <c r="K10" s="27" t="s">
        <v>28</v>
      </c>
      <c r="L10" s="75">
        <v>77</v>
      </c>
      <c r="M10" s="34">
        <v>184</v>
      </c>
      <c r="N10" s="119"/>
      <c r="O10" s="116"/>
      <c r="P10" s="116"/>
    </row>
    <row r="11" spans="1:16" ht="15">
      <c r="A11" s="23"/>
      <c r="B11" s="24"/>
      <c r="C11" s="25"/>
      <c r="D11" s="26"/>
      <c r="E11" s="32"/>
      <c r="F11" s="33">
        <f>SUM(F9:F10)</f>
        <v>780</v>
      </c>
      <c r="G11" s="34">
        <f>SUM(G9:G10)</f>
        <v>428</v>
      </c>
      <c r="H11" s="35" t="s">
        <v>29</v>
      </c>
      <c r="I11" s="29">
        <v>20</v>
      </c>
      <c r="J11" s="70">
        <v>26</v>
      </c>
      <c r="K11" s="27" t="s">
        <v>30</v>
      </c>
      <c r="L11" s="75">
        <v>105</v>
      </c>
      <c r="M11" s="34">
        <v>109</v>
      </c>
      <c r="N11" s="119"/>
      <c r="O11" s="120"/>
      <c r="P11" s="116"/>
    </row>
    <row r="12" spans="1:16" ht="15">
      <c r="A12" s="23"/>
      <c r="B12" s="24"/>
      <c r="C12" s="25"/>
      <c r="D12" s="26"/>
      <c r="E12" s="36"/>
      <c r="F12" s="37"/>
      <c r="G12" s="38"/>
      <c r="H12" t="s">
        <v>31</v>
      </c>
      <c r="I12" s="103">
        <f aca="true" t="shared" si="0" ref="I12:M12">SUM(I9:I11)</f>
        <v>720</v>
      </c>
      <c r="J12" s="121">
        <f t="shared" si="0"/>
        <v>420</v>
      </c>
      <c r="K12" s="105"/>
      <c r="L12" s="122">
        <f t="shared" si="0"/>
        <v>353</v>
      </c>
      <c r="M12" s="38">
        <f t="shared" si="0"/>
        <v>522</v>
      </c>
      <c r="N12" s="119"/>
      <c r="O12" s="120"/>
      <c r="P12" s="116"/>
    </row>
    <row r="13" spans="1:16" ht="15">
      <c r="A13" s="23"/>
      <c r="B13" s="24"/>
      <c r="C13" s="25"/>
      <c r="D13" s="26"/>
      <c r="E13" s="39" t="s">
        <v>32</v>
      </c>
      <c r="F13" s="40">
        <v>16</v>
      </c>
      <c r="G13" s="41">
        <v>9</v>
      </c>
      <c r="H13" t="s">
        <v>33</v>
      </c>
      <c r="I13" s="41"/>
      <c r="J13" s="79"/>
      <c r="K13" s="81" t="s">
        <v>34</v>
      </c>
      <c r="L13" s="79">
        <v>7</v>
      </c>
      <c r="M13" s="41">
        <v>11</v>
      </c>
      <c r="N13" s="123"/>
      <c r="O13" s="124"/>
      <c r="P13" s="118"/>
    </row>
    <row r="14" spans="1:16" ht="15">
      <c r="A14" s="23"/>
      <c r="B14" s="24"/>
      <c r="C14" s="25"/>
      <c r="D14" s="26"/>
      <c r="E14" s="42"/>
      <c r="F14" s="43"/>
      <c r="G14" s="44"/>
      <c r="H14" s="45" t="s">
        <v>35</v>
      </c>
      <c r="I14" s="44">
        <v>15</v>
      </c>
      <c r="J14" s="70">
        <v>9</v>
      </c>
      <c r="K14" s="125"/>
      <c r="L14" s="126"/>
      <c r="M14" s="44"/>
      <c r="N14" s="127"/>
      <c r="O14" s="128"/>
      <c r="P14" s="118"/>
    </row>
    <row r="15" spans="1:16" ht="15">
      <c r="A15" s="15" t="s">
        <v>36</v>
      </c>
      <c r="B15" s="19" t="s">
        <v>37</v>
      </c>
      <c r="C15" s="21" t="s">
        <v>19</v>
      </c>
      <c r="D15" s="21" t="s">
        <v>20</v>
      </c>
      <c r="E15" s="46" t="s">
        <v>38</v>
      </c>
      <c r="F15" s="21" t="s">
        <v>19</v>
      </c>
      <c r="G15" s="47" t="s">
        <v>20</v>
      </c>
      <c r="H15" s="48" t="s">
        <v>39</v>
      </c>
      <c r="I15" s="129"/>
      <c r="J15" s="129"/>
      <c r="K15" s="129"/>
      <c r="L15" s="129"/>
      <c r="M15" s="130"/>
      <c r="N15" s="131"/>
      <c r="O15" s="131"/>
      <c r="P15" s="131"/>
    </row>
    <row r="16" spans="1:16" ht="14.25" customHeight="1">
      <c r="A16" s="23"/>
      <c r="B16" s="27" t="s">
        <v>40</v>
      </c>
      <c r="C16" s="34">
        <v>127</v>
      </c>
      <c r="D16" s="34">
        <v>118</v>
      </c>
      <c r="E16" s="49" t="s">
        <v>41</v>
      </c>
      <c r="F16" s="34">
        <v>138</v>
      </c>
      <c r="G16" s="50">
        <v>460</v>
      </c>
      <c r="H16" s="51"/>
      <c r="I16" s="132"/>
      <c r="J16" s="132"/>
      <c r="K16" s="132"/>
      <c r="L16" s="132"/>
      <c r="M16" s="133"/>
      <c r="N16" s="118" t="s">
        <v>42</v>
      </c>
      <c r="O16" s="118" t="s">
        <v>43</v>
      </c>
      <c r="P16" s="118" t="s">
        <v>44</v>
      </c>
    </row>
    <row r="17" spans="1:21" ht="15">
      <c r="A17" s="23"/>
      <c r="B17" s="31" t="s">
        <v>45</v>
      </c>
      <c r="C17" s="34">
        <v>209</v>
      </c>
      <c r="D17" s="34">
        <v>472</v>
      </c>
      <c r="E17" s="52" t="s">
        <v>46</v>
      </c>
      <c r="F17" s="29">
        <v>171</v>
      </c>
      <c r="G17" s="53">
        <v>388</v>
      </c>
      <c r="H17" s="51"/>
      <c r="I17" s="132"/>
      <c r="J17" s="132"/>
      <c r="K17" s="132"/>
      <c r="L17" s="132"/>
      <c r="M17" s="133"/>
      <c r="N17" s="116" t="s">
        <v>47</v>
      </c>
      <c r="O17" s="116"/>
      <c r="P17" s="116"/>
      <c r="U17" s="70"/>
    </row>
    <row r="18" spans="1:21" ht="15">
      <c r="A18" s="23"/>
      <c r="B18" s="54" t="s">
        <v>48</v>
      </c>
      <c r="C18" s="29">
        <v>235</v>
      </c>
      <c r="D18" s="29">
        <v>225</v>
      </c>
      <c r="E18" s="55" t="s">
        <v>49</v>
      </c>
      <c r="F18" s="34">
        <v>61</v>
      </c>
      <c r="G18" s="50">
        <v>311</v>
      </c>
      <c r="H18" s="51"/>
      <c r="I18" s="132"/>
      <c r="J18" s="132"/>
      <c r="K18" s="132"/>
      <c r="L18" s="132"/>
      <c r="M18" s="133"/>
      <c r="N18" s="134"/>
      <c r="O18" s="124"/>
      <c r="P18" s="118"/>
      <c r="U18" s="70"/>
    </row>
    <row r="19" spans="1:21" ht="15">
      <c r="A19" s="23"/>
      <c r="B19" s="32"/>
      <c r="C19" s="34">
        <f aca="true" t="shared" si="1" ref="C19:G19">SUM(C16:C18)</f>
        <v>571</v>
      </c>
      <c r="D19" s="34">
        <f t="shared" si="1"/>
        <v>815</v>
      </c>
      <c r="E19" s="56"/>
      <c r="F19" s="34">
        <f t="shared" si="1"/>
        <v>370</v>
      </c>
      <c r="G19" s="57">
        <f t="shared" si="1"/>
        <v>1159</v>
      </c>
      <c r="H19" s="51"/>
      <c r="I19" s="132"/>
      <c r="J19" s="132"/>
      <c r="K19" s="132"/>
      <c r="L19" s="132"/>
      <c r="M19" s="133"/>
      <c r="N19" s="135"/>
      <c r="O19" s="136"/>
      <c r="P19" s="137"/>
      <c r="U19" s="75"/>
    </row>
    <row r="20" spans="1:21" ht="15">
      <c r="A20" s="23"/>
      <c r="B20" s="58" t="s">
        <v>50</v>
      </c>
      <c r="C20" s="59">
        <v>12</v>
      </c>
      <c r="D20" s="59">
        <v>17</v>
      </c>
      <c r="E20" s="60" t="s">
        <v>51</v>
      </c>
      <c r="F20" s="61">
        <v>8</v>
      </c>
      <c r="G20" s="62">
        <v>24</v>
      </c>
      <c r="H20" s="63"/>
      <c r="I20" s="138"/>
      <c r="J20" s="138"/>
      <c r="K20" s="138"/>
      <c r="L20" s="138"/>
      <c r="M20" s="139"/>
      <c r="N20" s="135"/>
      <c r="O20" s="136"/>
      <c r="P20" s="137"/>
      <c r="U20" s="75"/>
    </row>
    <row r="21" spans="1:21" ht="15">
      <c r="A21" s="64" t="s">
        <v>52</v>
      </c>
      <c r="B21" s="65" t="s">
        <v>53</v>
      </c>
      <c r="C21" s="66" t="s">
        <v>19</v>
      </c>
      <c r="D21" s="21" t="s">
        <v>20</v>
      </c>
      <c r="E21" s="19" t="s">
        <v>54</v>
      </c>
      <c r="F21" s="47" t="s">
        <v>19</v>
      </c>
      <c r="G21" s="67" t="s">
        <v>20</v>
      </c>
      <c r="H21" s="68" t="s">
        <v>55</v>
      </c>
      <c r="I21" s="20" t="s">
        <v>19</v>
      </c>
      <c r="J21" s="140" t="s">
        <v>20</v>
      </c>
      <c r="K21" s="141"/>
      <c r="L21" s="142"/>
      <c r="M21" s="142"/>
      <c r="N21" s="143" t="s">
        <v>56</v>
      </c>
      <c r="O21" s="144" t="s">
        <v>43</v>
      </c>
      <c r="P21" s="144" t="s">
        <v>44</v>
      </c>
      <c r="Q21" s="178"/>
      <c r="U21" s="179"/>
    </row>
    <row r="22" spans="1:16" ht="15">
      <c r="A22" s="64"/>
      <c r="B22" s="69" t="s">
        <v>57</v>
      </c>
      <c r="C22" s="70">
        <v>177</v>
      </c>
      <c r="D22" s="29">
        <v>504</v>
      </c>
      <c r="E22" s="27" t="s">
        <v>58</v>
      </c>
      <c r="F22" s="71">
        <v>79</v>
      </c>
      <c r="G22" s="72">
        <v>178</v>
      </c>
      <c r="H22" s="27" t="s">
        <v>59</v>
      </c>
      <c r="I22" s="71">
        <v>537</v>
      </c>
      <c r="J22" s="29">
        <v>95</v>
      </c>
      <c r="K22" s="145"/>
      <c r="L22" s="146"/>
      <c r="M22" s="146"/>
      <c r="N22" s="119" t="s">
        <v>47</v>
      </c>
      <c r="O22" s="116"/>
      <c r="P22" s="116"/>
    </row>
    <row r="23" spans="1:16" ht="15">
      <c r="A23" s="64"/>
      <c r="B23" s="73" t="s">
        <v>60</v>
      </c>
      <c r="C23" s="70">
        <v>110</v>
      </c>
      <c r="D23" s="29">
        <v>65</v>
      </c>
      <c r="E23" s="27" t="s">
        <v>61</v>
      </c>
      <c r="F23" s="71">
        <v>270</v>
      </c>
      <c r="G23" s="72">
        <v>576</v>
      </c>
      <c r="H23" s="27" t="s">
        <v>62</v>
      </c>
      <c r="I23" s="71">
        <v>238</v>
      </c>
      <c r="J23" s="29">
        <v>275</v>
      </c>
      <c r="K23" s="147"/>
      <c r="L23" s="148"/>
      <c r="M23" s="149"/>
      <c r="N23" s="119"/>
      <c r="O23" s="116"/>
      <c r="P23" s="116"/>
    </row>
    <row r="24" spans="1:16" ht="15">
      <c r="A24" s="64"/>
      <c r="B24" s="74" t="s">
        <v>63</v>
      </c>
      <c r="C24" s="75">
        <v>409</v>
      </c>
      <c r="D24" s="34">
        <v>110</v>
      </c>
      <c r="E24" s="31" t="s">
        <v>64</v>
      </c>
      <c r="F24" s="71">
        <v>273</v>
      </c>
      <c r="G24" s="72">
        <v>75</v>
      </c>
      <c r="H24" s="76" t="s">
        <v>65</v>
      </c>
      <c r="I24" s="71">
        <v>43</v>
      </c>
      <c r="J24" s="29">
        <v>54</v>
      </c>
      <c r="K24" s="147" t="s">
        <v>66</v>
      </c>
      <c r="L24" s="150" t="s">
        <v>67</v>
      </c>
      <c r="M24" s="151" t="s">
        <v>68</v>
      </c>
      <c r="N24" s="119"/>
      <c r="O24" s="116"/>
      <c r="P24" s="116"/>
    </row>
    <row r="25" spans="1:16" ht="15">
      <c r="A25" s="64"/>
      <c r="B25" s="77"/>
      <c r="C25" s="75">
        <f aca="true" t="shared" si="2" ref="C25:G25">SUM(C22:C24)</f>
        <v>696</v>
      </c>
      <c r="D25" s="34">
        <f t="shared" si="2"/>
        <v>679</v>
      </c>
      <c r="E25" s="32"/>
      <c r="F25" s="71">
        <f t="shared" si="2"/>
        <v>622</v>
      </c>
      <c r="G25" s="72">
        <f t="shared" si="2"/>
        <v>829</v>
      </c>
      <c r="H25" s="78"/>
      <c r="I25" s="71">
        <f>SUM(I22:I24)</f>
        <v>818</v>
      </c>
      <c r="J25" s="29">
        <f>SUM(J22:J24)</f>
        <v>424</v>
      </c>
      <c r="K25" s="147"/>
      <c r="L25" s="148"/>
      <c r="M25" s="149"/>
      <c r="N25" s="119"/>
      <c r="O25" s="116"/>
      <c r="P25" s="116"/>
    </row>
    <row r="26" spans="1:16" ht="15">
      <c r="A26" s="64"/>
      <c r="B26" s="39" t="s">
        <v>69</v>
      </c>
      <c r="C26" s="79">
        <v>14</v>
      </c>
      <c r="D26" s="80">
        <v>14</v>
      </c>
      <c r="E26" s="81" t="s">
        <v>70</v>
      </c>
      <c r="F26" s="82">
        <v>13</v>
      </c>
      <c r="G26" s="83">
        <v>17</v>
      </c>
      <c r="H26" s="84" t="s">
        <v>71</v>
      </c>
      <c r="I26" s="100">
        <v>17</v>
      </c>
      <c r="J26" s="152">
        <v>9</v>
      </c>
      <c r="K26" s="141"/>
      <c r="L26" s="153"/>
      <c r="M26" s="32"/>
      <c r="N26" s="154"/>
      <c r="O26" s="151"/>
      <c r="P26" s="151"/>
    </row>
    <row r="27" spans="1:16" ht="15">
      <c r="A27" s="64"/>
      <c r="B27" s="85"/>
      <c r="C27" s="86"/>
      <c r="D27" s="85"/>
      <c r="E27" s="86"/>
      <c r="F27" s="87"/>
      <c r="G27" s="88"/>
      <c r="H27" s="85"/>
      <c r="I27" s="71"/>
      <c r="J27" s="29"/>
      <c r="K27" s="141"/>
      <c r="L27" s="155"/>
      <c r="M27" s="156"/>
      <c r="N27" s="157"/>
      <c r="O27" s="158"/>
      <c r="P27" s="158"/>
    </row>
    <row r="28" spans="1:16" ht="15">
      <c r="A28" s="89" t="s">
        <v>72</v>
      </c>
      <c r="B28" s="90" t="s">
        <v>73</v>
      </c>
      <c r="C28" s="91" t="s">
        <v>19</v>
      </c>
      <c r="D28" s="91" t="s">
        <v>20</v>
      </c>
      <c r="E28" s="92" t="s">
        <v>74</v>
      </c>
      <c r="F28" s="21" t="s">
        <v>19</v>
      </c>
      <c r="G28" s="47" t="s">
        <v>20</v>
      </c>
      <c r="H28" s="93" t="s">
        <v>75</v>
      </c>
      <c r="I28" s="21" t="s">
        <v>19</v>
      </c>
      <c r="J28" s="159" t="s">
        <v>20</v>
      </c>
      <c r="K28" s="160"/>
      <c r="L28" s="161"/>
      <c r="M28" s="160"/>
      <c r="N28" s="162"/>
      <c r="O28" s="131"/>
      <c r="P28" s="131"/>
    </row>
    <row r="29" spans="1:16" ht="14.25" customHeight="1">
      <c r="A29" s="34"/>
      <c r="B29" s="49" t="s">
        <v>76</v>
      </c>
      <c r="C29" s="34">
        <v>157</v>
      </c>
      <c r="D29" s="34">
        <v>499</v>
      </c>
      <c r="E29" s="31" t="s">
        <v>77</v>
      </c>
      <c r="F29" s="34">
        <v>192</v>
      </c>
      <c r="G29" s="50">
        <v>552</v>
      </c>
      <c r="H29" s="69" t="s">
        <v>78</v>
      </c>
      <c r="I29" s="29">
        <v>272</v>
      </c>
      <c r="J29" s="72">
        <v>535</v>
      </c>
      <c r="K29" s="163" t="s">
        <v>79</v>
      </c>
      <c r="L29" s="164" t="s">
        <v>80</v>
      </c>
      <c r="M29" s="165" t="s">
        <v>81</v>
      </c>
      <c r="N29" s="166"/>
      <c r="O29" s="149"/>
      <c r="P29" s="149"/>
    </row>
    <row r="30" spans="1:16" ht="14.25" customHeight="1">
      <c r="A30" s="34"/>
      <c r="B30" s="27" t="s">
        <v>82</v>
      </c>
      <c r="C30" s="34">
        <v>134</v>
      </c>
      <c r="D30" s="34">
        <v>136</v>
      </c>
      <c r="E30" s="55" t="s">
        <v>83</v>
      </c>
      <c r="F30" s="29">
        <v>71</v>
      </c>
      <c r="G30" s="53">
        <v>349</v>
      </c>
      <c r="H30" s="94" t="s">
        <v>84</v>
      </c>
      <c r="I30" s="29">
        <v>148</v>
      </c>
      <c r="J30" s="72">
        <v>107</v>
      </c>
      <c r="K30" s="149"/>
      <c r="L30" s="167"/>
      <c r="M30" s="149"/>
      <c r="N30" s="168"/>
      <c r="O30" s="169"/>
      <c r="P30" s="169"/>
    </row>
    <row r="31" spans="1:16" ht="14.25" customHeight="1">
      <c r="A31" s="34"/>
      <c r="B31" s="52" t="s">
        <v>85</v>
      </c>
      <c r="C31" s="29">
        <v>213</v>
      </c>
      <c r="D31" s="29">
        <v>438</v>
      </c>
      <c r="E31" s="54" t="s">
        <v>86</v>
      </c>
      <c r="F31" s="34">
        <v>317</v>
      </c>
      <c r="G31" s="50">
        <v>196</v>
      </c>
      <c r="H31" s="69" t="s">
        <v>87</v>
      </c>
      <c r="I31" s="34">
        <v>456</v>
      </c>
      <c r="J31" s="170">
        <v>71</v>
      </c>
      <c r="K31" s="149"/>
      <c r="L31" s="171"/>
      <c r="M31" s="149"/>
      <c r="N31" s="168"/>
      <c r="O31" s="169"/>
      <c r="P31" s="169"/>
    </row>
    <row r="32" spans="1:16" ht="14.25" customHeight="1">
      <c r="A32" s="34"/>
      <c r="B32" s="32"/>
      <c r="C32" s="34">
        <f aca="true" t="shared" si="3" ref="C32:G32">SUM(C29:C31)</f>
        <v>504</v>
      </c>
      <c r="D32" s="95">
        <f t="shared" si="3"/>
        <v>1073</v>
      </c>
      <c r="E32" s="56"/>
      <c r="F32" s="34">
        <f t="shared" si="3"/>
        <v>580</v>
      </c>
      <c r="G32" s="57">
        <f t="shared" si="3"/>
        <v>1097</v>
      </c>
      <c r="H32" s="77"/>
      <c r="I32" s="34">
        <f>SUM(I29:I31)</f>
        <v>876</v>
      </c>
      <c r="J32" s="170">
        <f>SUM(J29:J31)</f>
        <v>713</v>
      </c>
      <c r="K32" s="149"/>
      <c r="L32" s="171"/>
      <c r="M32" s="149"/>
      <c r="N32" s="123"/>
      <c r="O32" s="134"/>
      <c r="P32" s="118"/>
    </row>
    <row r="33" spans="1:16" ht="14.25" customHeight="1">
      <c r="A33" s="87"/>
      <c r="B33" s="96" t="s">
        <v>88</v>
      </c>
      <c r="C33" s="97">
        <v>10</v>
      </c>
      <c r="D33" s="97">
        <v>21</v>
      </c>
      <c r="E33" s="98" t="s">
        <v>89</v>
      </c>
      <c r="F33" s="99">
        <v>11</v>
      </c>
      <c r="G33" s="100">
        <v>22</v>
      </c>
      <c r="H33" s="101" t="s">
        <v>90</v>
      </c>
      <c r="I33" s="44">
        <v>14</v>
      </c>
      <c r="J33" s="72">
        <v>14</v>
      </c>
      <c r="K33" s="172"/>
      <c r="L33" s="25"/>
      <c r="M33" s="172"/>
      <c r="N33" s="168"/>
      <c r="O33" s="169"/>
      <c r="P33" s="169"/>
    </row>
    <row r="34" spans="1:16" ht="15">
      <c r="A34" s="102" t="s">
        <v>91</v>
      </c>
      <c r="B34" s="68" t="s">
        <v>92</v>
      </c>
      <c r="C34" s="21" t="s">
        <v>19</v>
      </c>
      <c r="D34" s="21" t="s">
        <v>20</v>
      </c>
      <c r="E34" s="68" t="s">
        <v>93</v>
      </c>
      <c r="F34" s="47" t="s">
        <v>19</v>
      </c>
      <c r="G34" s="21" t="s">
        <v>20</v>
      </c>
      <c r="H34" s="68" t="s">
        <v>94</v>
      </c>
      <c r="I34" s="21" t="s">
        <v>19</v>
      </c>
      <c r="J34" s="21" t="s">
        <v>20</v>
      </c>
      <c r="K34" s="173"/>
      <c r="L34" s="173"/>
      <c r="M34" s="173"/>
      <c r="N34" s="131"/>
      <c r="O34" s="131"/>
      <c r="P34" s="131"/>
    </row>
    <row r="35" spans="1:16" ht="15">
      <c r="A35" s="102"/>
      <c r="B35" s="27" t="s">
        <v>95</v>
      </c>
      <c r="C35" s="29">
        <v>193</v>
      </c>
      <c r="D35" s="29">
        <v>264</v>
      </c>
      <c r="E35" s="27" t="s">
        <v>96</v>
      </c>
      <c r="F35" s="53">
        <v>152</v>
      </c>
      <c r="G35" s="29">
        <v>156</v>
      </c>
      <c r="H35" s="31" t="s">
        <v>97</v>
      </c>
      <c r="I35" s="34">
        <v>251</v>
      </c>
      <c r="J35" s="34">
        <v>222</v>
      </c>
      <c r="K35" s="77"/>
      <c r="L35" s="77"/>
      <c r="M35" s="77"/>
      <c r="N35" s="116"/>
      <c r="O35" s="116"/>
      <c r="P35" s="116"/>
    </row>
    <row r="36" spans="1:16" ht="15">
      <c r="A36" s="102"/>
      <c r="B36" s="31" t="s">
        <v>98</v>
      </c>
      <c r="C36" s="34">
        <v>650</v>
      </c>
      <c r="D36" s="34">
        <v>220</v>
      </c>
      <c r="E36" s="27" t="s">
        <v>99</v>
      </c>
      <c r="F36" s="53">
        <v>79</v>
      </c>
      <c r="G36" s="29">
        <v>171</v>
      </c>
      <c r="H36" s="27" t="s">
        <v>100</v>
      </c>
      <c r="I36" s="34">
        <v>118</v>
      </c>
      <c r="J36" s="34">
        <v>212</v>
      </c>
      <c r="K36" s="77"/>
      <c r="L36" s="77"/>
      <c r="M36" s="77"/>
      <c r="N36" s="116"/>
      <c r="O36" s="116"/>
      <c r="P36" s="116"/>
    </row>
    <row r="37" spans="1:16" ht="15">
      <c r="A37" s="102"/>
      <c r="B37" s="32"/>
      <c r="C37" s="29">
        <f>SUM(C35:C36)</f>
        <v>843</v>
      </c>
      <c r="D37" s="29">
        <f>SUM(D35:D36)</f>
        <v>484</v>
      </c>
      <c r="E37" s="27" t="s">
        <v>101</v>
      </c>
      <c r="F37" s="50">
        <v>286</v>
      </c>
      <c r="G37" s="34">
        <v>540</v>
      </c>
      <c r="H37" s="31" t="s">
        <v>102</v>
      </c>
      <c r="I37" s="34">
        <v>309</v>
      </c>
      <c r="J37" s="34">
        <v>80</v>
      </c>
      <c r="K37" s="174"/>
      <c r="L37" s="174"/>
      <c r="M37" s="174"/>
      <c r="N37" s="116"/>
      <c r="O37" s="116"/>
      <c r="P37" s="116"/>
    </row>
    <row r="38" spans="1:16" ht="15">
      <c r="A38" s="102"/>
      <c r="B38" s="36"/>
      <c r="C38" s="103"/>
      <c r="D38" s="103"/>
      <c r="E38" s="32"/>
      <c r="F38" s="104">
        <f aca="true" t="shared" si="4" ref="F38:J38">SUM(F35:F37)</f>
        <v>517</v>
      </c>
      <c r="G38" s="38">
        <f t="shared" si="4"/>
        <v>867</v>
      </c>
      <c r="H38" s="105"/>
      <c r="I38" s="38">
        <f t="shared" si="4"/>
        <v>678</v>
      </c>
      <c r="J38" s="38">
        <f t="shared" si="4"/>
        <v>514</v>
      </c>
      <c r="K38" s="175"/>
      <c r="L38" s="175"/>
      <c r="M38" s="175"/>
      <c r="N38" s="176"/>
      <c r="O38" s="176"/>
      <c r="P38" s="176"/>
    </row>
    <row r="39" spans="1:16" ht="15">
      <c r="A39" s="102"/>
      <c r="B39" s="101" t="s">
        <v>103</v>
      </c>
      <c r="C39" s="44">
        <v>18</v>
      </c>
      <c r="D39" s="44">
        <v>11</v>
      </c>
      <c r="E39" s="42" t="s">
        <v>104</v>
      </c>
      <c r="F39" s="106">
        <v>11</v>
      </c>
      <c r="G39" s="44">
        <v>18</v>
      </c>
      <c r="H39" s="42" t="s">
        <v>105</v>
      </c>
      <c r="I39" s="44">
        <v>10</v>
      </c>
      <c r="J39" s="44">
        <v>10</v>
      </c>
      <c r="K39" s="177"/>
      <c r="L39" s="177"/>
      <c r="M39" s="177"/>
      <c r="N39" s="158"/>
      <c r="O39" s="158"/>
      <c r="P39" s="158"/>
    </row>
    <row r="40" spans="1:16" ht="15">
      <c r="A40" s="107" t="s">
        <v>106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</row>
  </sheetData>
  <sheetProtection/>
  <mergeCells count="33">
    <mergeCell ref="A1:P1"/>
    <mergeCell ref="A2:P2"/>
    <mergeCell ref="A3:P3"/>
    <mergeCell ref="B4:G4"/>
    <mergeCell ref="H4:M4"/>
    <mergeCell ref="N4:P4"/>
    <mergeCell ref="B5:D5"/>
    <mergeCell ref="E5:G5"/>
    <mergeCell ref="H5:J5"/>
    <mergeCell ref="K5:M5"/>
    <mergeCell ref="N5:P5"/>
    <mergeCell ref="A40:P40"/>
    <mergeCell ref="A8:A14"/>
    <mergeCell ref="A15:A20"/>
    <mergeCell ref="A21:A27"/>
    <mergeCell ref="A28:A33"/>
    <mergeCell ref="A34:A39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H15:M20"/>
  </mergeCells>
  <printOptions/>
  <pageMargins left="0.16" right="0" top="0.04" bottom="0.04" header="0.16" footer="0.12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teaching-affairs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2016-08-24T03:44:54Z</cp:lastPrinted>
  <dcterms:created xsi:type="dcterms:W3CDTF">2002-06-18T02:51:17Z</dcterms:created>
  <dcterms:modified xsi:type="dcterms:W3CDTF">2019-09-02T09:11:45Z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